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Casper\Documents\2019 GK4\Races Uitslagen en Tussenstanden\Tussenstanden\04 Automaat Junior, Senior\Senior\Rotax Max Senior\"/>
    </mc:Choice>
  </mc:AlternateContent>
  <xr:revisionPtr revIDLastSave="0" documentId="8_{BBE8BF5D-275A-495C-9773-4C49C7D46AB5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Blad1!$A$4:$Z$8</definedName>
    <definedName name="_xlnm.Print_Area" localSheetId="0">Blad1!$A$1:$Z$15</definedName>
  </definedNames>
  <calcPr calcId="181029"/>
</workbook>
</file>

<file path=xl/calcChain.xml><?xml version="1.0" encoding="utf-8"?>
<calcChain xmlns="http://schemas.openxmlformats.org/spreadsheetml/2006/main">
  <c r="X7" i="1" l="1"/>
  <c r="Y7" i="1"/>
  <c r="X12" i="1"/>
  <c r="Y12" i="1"/>
  <c r="X13" i="1"/>
  <c r="Y13" i="1"/>
  <c r="X9" i="1"/>
  <c r="Y9" i="1"/>
  <c r="X8" i="1"/>
  <c r="Y8" i="1"/>
  <c r="X6" i="1"/>
  <c r="Y6" i="1"/>
  <c r="X10" i="1"/>
  <c r="Y10" i="1"/>
  <c r="X11" i="1"/>
  <c r="Y11" i="1"/>
  <c r="Y5" i="1"/>
  <c r="X5" i="1"/>
  <c r="W6" i="1"/>
  <c r="W10" i="1"/>
  <c r="W11" i="1"/>
  <c r="Z11" i="1" l="1"/>
  <c r="Z10" i="1"/>
  <c r="Z6" i="1"/>
  <c r="W8" i="1" l="1"/>
  <c r="Z8" i="1" s="1"/>
  <c r="W13" i="1"/>
  <c r="Z13" i="1" s="1"/>
  <c r="A5" i="1"/>
  <c r="W7" i="1"/>
  <c r="Z7" i="1" s="1"/>
  <c r="W9" i="1"/>
  <c r="Z9" i="1" s="1"/>
  <c r="W12" i="1"/>
  <c r="Z12" i="1" s="1"/>
  <c r="W5" i="1"/>
  <c r="Z5" i="1" s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<sst xmlns="http://schemas.openxmlformats.org/spreadsheetml/2006/main" count="27" uniqueCount="20">
  <si>
    <t>Eindstand</t>
  </si>
  <si>
    <t>Schr 1</t>
  </si>
  <si>
    <t>Schr 2</t>
  </si>
  <si>
    <t>Nat</t>
  </si>
  <si>
    <t>NR</t>
  </si>
  <si>
    <t>Tot</t>
  </si>
  <si>
    <t>B</t>
  </si>
  <si>
    <t>NL</t>
  </si>
  <si>
    <t>Steeve Hansoulle</t>
  </si>
  <si>
    <t>Hugues Vandecandelaere</t>
  </si>
  <si>
    <t>Bjorn van Gerwen</t>
  </si>
  <si>
    <t>Guy Meertens</t>
  </si>
  <si>
    <t>Nienke Boerema</t>
  </si>
  <si>
    <t>Thomas Decrolier</t>
  </si>
  <si>
    <t>299M</t>
  </si>
  <si>
    <t>Tussenstand GK4 2019 Klasse Rotax Max Senior-Master</t>
  </si>
  <si>
    <t>David Vromman</t>
  </si>
  <si>
    <t>Jérôme Semal</t>
  </si>
  <si>
    <t>Guy van Thielen</t>
  </si>
  <si>
    <t>17M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</si>
</sst>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" fontId="6" fillId="0" borderId="0" xfId="0" applyNumberFormat="1" applyFont="1"/>
    <xf numFmtId="0" fontId="8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49" fontId="4" fillId="0" borderId="1" xfId="1" applyNumberFormat="1" applyFont="1" applyBorder="1" applyAlignment="1" applyProtection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" fontId="6" fillId="0" borderId="1" xfId="0" applyNumberFormat="1" applyFont="1" applyBorder="1" applyAlignment="1">
      <alignment horizontal="right" vertical="center" shrinkToFit="1"/>
    </xf>
    <xf numFmtId="0" fontId="0" fillId="2" borderId="1" xfId="0" applyFill="1" applyBorder="1" applyAlignment="1">
      <alignment vertical="center"/>
    </xf>
    <xf numFmtId="0" fontId="10" fillId="0" borderId="1" xfId="0" applyFont="1" applyBorder="1"/>
    <xf numFmtId="0" fontId="7" fillId="3" borderId="1" xfId="0" applyFont="1" applyFill="1" applyBorder="1" applyAlignment="1">
      <alignment horizontal="center"/>
    </xf>
    <xf numFmtId="49" fontId="4" fillId="3" borderId="1" xfId="1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vertical="center"/>
    </xf>
    <xf numFmtId="1" fontId="6" fillId="4" borderId="1" xfId="0" applyNumberFormat="1" applyFont="1" applyFill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44824</xdr:rowOff>
    </xdr:from>
    <xdr:to>
      <xdr:col>1</xdr:col>
      <xdr:colOff>1431149</xdr:colOff>
      <xdr:row>2</xdr:row>
      <xdr:rowOff>168088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87AAF3F-A1E5-435D-9D58-38362D76F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44824"/>
          <a:ext cx="1644061" cy="437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view="pageBreakPreview" zoomScale="85" zoomScaleNormal="70" zoomScaleSheetLayoutView="85" workbookViewId="0">
      <selection activeCell="L21" sqref="L21"/>
    </sheetView>
  </sheetViews>
  <sheetFormatPr defaultRowHeight="15" x14ac:dyDescent="0.2"/>
  <cols>
    <col min="1" max="1" width="3.85546875" style="31" customWidth="1"/>
    <col min="2" max="2" width="29.42578125" style="2" bestFit="1" customWidth="1"/>
    <col min="3" max="3" width="6.140625" style="2" customWidth="1"/>
    <col min="4" max="4" width="4.28515625" style="2" customWidth="1"/>
    <col min="5" max="7" width="4.7109375" style="4" customWidth="1"/>
    <col min="8" max="22" width="4.7109375" style="5" customWidth="1"/>
    <col min="23" max="23" width="4.85546875" style="3" customWidth="1"/>
    <col min="24" max="25" width="6.7109375" customWidth="1"/>
    <col min="26" max="26" width="10.42578125" customWidth="1"/>
  </cols>
  <sheetData>
    <row r="1" spans="1:26" ht="12.75" customHeight="1" x14ac:dyDescent="0.2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s="1" customFormat="1" ht="15" customHeight="1" x14ac:dyDescent="0.25">
      <c r="A3" s="26"/>
      <c r="B3" s="26"/>
      <c r="C3" s="7" t="s">
        <v>4</v>
      </c>
      <c r="D3" s="7" t="s">
        <v>3</v>
      </c>
      <c r="E3" s="14">
        <v>1</v>
      </c>
      <c r="F3" s="14">
        <v>2</v>
      </c>
      <c r="G3" s="14">
        <v>3</v>
      </c>
      <c r="H3" s="18">
        <v>4</v>
      </c>
      <c r="I3" s="18">
        <v>5</v>
      </c>
      <c r="J3" s="18">
        <v>6</v>
      </c>
      <c r="K3" s="19">
        <v>7</v>
      </c>
      <c r="L3" s="19">
        <v>8</v>
      </c>
      <c r="M3" s="19">
        <v>9</v>
      </c>
      <c r="N3" s="18">
        <v>10</v>
      </c>
      <c r="O3" s="18">
        <v>11</v>
      </c>
      <c r="P3" s="18">
        <v>12</v>
      </c>
      <c r="Q3" s="19">
        <v>13</v>
      </c>
      <c r="R3" s="19">
        <v>14</v>
      </c>
      <c r="S3" s="19">
        <v>15</v>
      </c>
      <c r="T3" s="18">
        <v>16</v>
      </c>
      <c r="U3" s="18">
        <v>17</v>
      </c>
      <c r="V3" s="18">
        <v>18</v>
      </c>
      <c r="W3" s="9" t="s">
        <v>5</v>
      </c>
      <c r="X3" s="13" t="s">
        <v>1</v>
      </c>
      <c r="Y3" s="13" t="s">
        <v>2</v>
      </c>
      <c r="Z3" s="20" t="s">
        <v>0</v>
      </c>
    </row>
    <row r="4" spans="1:26" s="1" customFormat="1" ht="15" customHeight="1" x14ac:dyDescent="0.25">
      <c r="A4" s="29"/>
      <c r="B4" s="7"/>
      <c r="C4" s="7"/>
      <c r="D4" s="7"/>
      <c r="E4" s="14"/>
      <c r="F4" s="14"/>
      <c r="G4" s="14"/>
      <c r="H4" s="8"/>
      <c r="I4" s="8"/>
      <c r="J4" s="8"/>
      <c r="K4" s="15"/>
      <c r="L4" s="15"/>
      <c r="M4" s="15"/>
      <c r="N4" s="8"/>
      <c r="O4" s="8"/>
      <c r="P4" s="8"/>
      <c r="Q4" s="15"/>
      <c r="R4" s="15"/>
      <c r="S4" s="15"/>
      <c r="T4" s="8"/>
      <c r="U4" s="8"/>
      <c r="V4" s="8"/>
      <c r="W4" s="9"/>
      <c r="X4" s="10"/>
      <c r="Y4" s="10"/>
      <c r="Z4" s="10"/>
    </row>
    <row r="5" spans="1:26" s="6" customFormat="1" ht="17.100000000000001" customHeight="1" x14ac:dyDescent="0.2">
      <c r="A5" s="30">
        <f>A4+1</f>
        <v>1</v>
      </c>
      <c r="B5" s="16" t="s">
        <v>9</v>
      </c>
      <c r="C5" s="21">
        <v>13</v>
      </c>
      <c r="D5" s="17" t="s">
        <v>6</v>
      </c>
      <c r="E5" s="22">
        <v>30</v>
      </c>
      <c r="F5" s="22">
        <v>30</v>
      </c>
      <c r="G5" s="22">
        <v>0</v>
      </c>
      <c r="H5" s="27">
        <v>26</v>
      </c>
      <c r="I5" s="27">
        <v>26</v>
      </c>
      <c r="J5" s="27">
        <v>26</v>
      </c>
      <c r="K5" s="24"/>
      <c r="L5" s="24"/>
      <c r="M5" s="24"/>
      <c r="N5" s="11"/>
      <c r="O5" s="11"/>
      <c r="P5" s="11"/>
      <c r="Q5" s="24"/>
      <c r="R5" s="24"/>
      <c r="S5" s="24"/>
      <c r="T5" s="11"/>
      <c r="U5" s="11"/>
      <c r="V5" s="11"/>
      <c r="W5" s="23">
        <f>SUM(E5:V5)</f>
        <v>138</v>
      </c>
      <c r="X5" s="12">
        <f>MIN(E5:V5,1)</f>
        <v>0</v>
      </c>
      <c r="Y5" s="12">
        <f>SMALL(E5:V5,2)</f>
        <v>26</v>
      </c>
      <c r="Z5" s="23">
        <f>W5-X5-Y5</f>
        <v>112</v>
      </c>
    </row>
    <row r="6" spans="1:26" s="6" customFormat="1" ht="17.100000000000001" customHeight="1" x14ac:dyDescent="0.2">
      <c r="A6" s="30">
        <f>A5+1</f>
        <v>2</v>
      </c>
      <c r="B6" s="16" t="s">
        <v>16</v>
      </c>
      <c r="C6" s="21">
        <v>33</v>
      </c>
      <c r="D6" s="17" t="s">
        <v>6</v>
      </c>
      <c r="E6" s="22">
        <v>0</v>
      </c>
      <c r="F6" s="22">
        <v>0</v>
      </c>
      <c r="G6" s="22">
        <v>0</v>
      </c>
      <c r="H6" s="27">
        <v>30</v>
      </c>
      <c r="I6" s="27">
        <v>30</v>
      </c>
      <c r="J6" s="27">
        <v>30</v>
      </c>
      <c r="K6" s="24"/>
      <c r="L6" s="24"/>
      <c r="M6" s="24"/>
      <c r="N6" s="11"/>
      <c r="O6" s="11"/>
      <c r="P6" s="11"/>
      <c r="Q6" s="24"/>
      <c r="R6" s="24"/>
      <c r="S6" s="24"/>
      <c r="T6" s="11"/>
      <c r="U6" s="11"/>
      <c r="V6" s="11"/>
      <c r="W6" s="23">
        <f>SUM(E6:V6)</f>
        <v>90</v>
      </c>
      <c r="X6" s="12">
        <f>MIN(E6:V6,1)</f>
        <v>0</v>
      </c>
      <c r="Y6" s="12">
        <f>SMALL(E6:V6,2)</f>
        <v>0</v>
      </c>
      <c r="Z6" s="23">
        <f>W6-X6-Y6</f>
        <v>90</v>
      </c>
    </row>
    <row r="7" spans="1:26" s="6" customFormat="1" ht="17.100000000000001" customHeight="1" x14ac:dyDescent="0.2">
      <c r="A7" s="30">
        <f>A6+1</f>
        <v>3</v>
      </c>
      <c r="B7" s="16" t="s">
        <v>8</v>
      </c>
      <c r="C7" s="21">
        <v>55</v>
      </c>
      <c r="D7" s="17" t="s">
        <v>6</v>
      </c>
      <c r="E7" s="22">
        <v>23</v>
      </c>
      <c r="F7" s="22">
        <v>26</v>
      </c>
      <c r="G7" s="22">
        <v>0</v>
      </c>
      <c r="H7" s="27">
        <v>19</v>
      </c>
      <c r="I7" s="27">
        <v>15</v>
      </c>
      <c r="J7" s="27">
        <v>15</v>
      </c>
      <c r="K7" s="24"/>
      <c r="L7" s="24"/>
      <c r="M7" s="24"/>
      <c r="N7" s="11"/>
      <c r="O7" s="11"/>
      <c r="P7" s="11"/>
      <c r="Q7" s="24"/>
      <c r="R7" s="24"/>
      <c r="S7" s="24"/>
      <c r="T7" s="11"/>
      <c r="U7" s="11"/>
      <c r="V7" s="11"/>
      <c r="W7" s="23">
        <f>SUM(E7:V7)</f>
        <v>98</v>
      </c>
      <c r="X7" s="12">
        <f>MIN(E7:V7,1)</f>
        <v>0</v>
      </c>
      <c r="Y7" s="12">
        <f>SMALL(E7:V7,2)</f>
        <v>15</v>
      </c>
      <c r="Z7" s="23">
        <f>W7-X7-Y7</f>
        <v>83</v>
      </c>
    </row>
    <row r="8" spans="1:26" s="6" customFormat="1" ht="17.100000000000001" customHeight="1" x14ac:dyDescent="0.2">
      <c r="A8" s="30">
        <f>A7+1</f>
        <v>4</v>
      </c>
      <c r="B8" s="16" t="s">
        <v>13</v>
      </c>
      <c r="C8" s="21" t="s">
        <v>14</v>
      </c>
      <c r="D8" s="21" t="s">
        <v>6</v>
      </c>
      <c r="E8" s="22">
        <v>17</v>
      </c>
      <c r="F8" s="22">
        <v>17</v>
      </c>
      <c r="G8" s="22">
        <v>0</v>
      </c>
      <c r="H8" s="27">
        <v>21</v>
      </c>
      <c r="I8" s="27">
        <v>21</v>
      </c>
      <c r="J8" s="27">
        <v>23</v>
      </c>
      <c r="K8" s="24"/>
      <c r="L8" s="24"/>
      <c r="M8" s="24"/>
      <c r="N8" s="11"/>
      <c r="O8" s="11"/>
      <c r="P8" s="11"/>
      <c r="Q8" s="24"/>
      <c r="R8" s="24"/>
      <c r="S8" s="24"/>
      <c r="T8" s="11"/>
      <c r="U8" s="11"/>
      <c r="V8" s="11"/>
      <c r="W8" s="23">
        <f>SUM(E8:V8)</f>
        <v>99</v>
      </c>
      <c r="X8" s="12">
        <f>MIN(E8:V8,1)</f>
        <v>0</v>
      </c>
      <c r="Y8" s="12">
        <f>SMALL(E8:V8,2)</f>
        <v>17</v>
      </c>
      <c r="Z8" s="23">
        <f>W8-X8-Y8</f>
        <v>82</v>
      </c>
    </row>
    <row r="9" spans="1:26" s="6" customFormat="1" ht="17.100000000000001" customHeight="1" x14ac:dyDescent="0.2">
      <c r="A9" s="30">
        <f>A8+1</f>
        <v>5</v>
      </c>
      <c r="B9" s="16" t="s">
        <v>12</v>
      </c>
      <c r="C9" s="21">
        <v>81</v>
      </c>
      <c r="D9" s="17" t="s">
        <v>7</v>
      </c>
      <c r="E9" s="22">
        <v>19</v>
      </c>
      <c r="F9" s="22">
        <v>19</v>
      </c>
      <c r="G9" s="22">
        <v>0</v>
      </c>
      <c r="H9" s="27">
        <v>15</v>
      </c>
      <c r="I9" s="27">
        <v>17</v>
      </c>
      <c r="J9" s="27">
        <v>17</v>
      </c>
      <c r="K9" s="24"/>
      <c r="L9" s="24"/>
      <c r="M9" s="24"/>
      <c r="N9" s="11"/>
      <c r="O9" s="11"/>
      <c r="P9" s="11"/>
      <c r="Q9" s="24"/>
      <c r="R9" s="24"/>
      <c r="S9" s="24"/>
      <c r="T9" s="11"/>
      <c r="U9" s="11"/>
      <c r="V9" s="11"/>
      <c r="W9" s="23">
        <f>SUM(E9:V9)</f>
        <v>87</v>
      </c>
      <c r="X9" s="12">
        <f>MIN(E9:V9,1)</f>
        <v>0</v>
      </c>
      <c r="Y9" s="12">
        <f>SMALL(E9:V9,2)</f>
        <v>15</v>
      </c>
      <c r="Z9" s="23">
        <f>W9-X9-Y9</f>
        <v>72</v>
      </c>
    </row>
    <row r="10" spans="1:26" s="6" customFormat="1" ht="17.100000000000001" customHeight="1" x14ac:dyDescent="0.2">
      <c r="A10" s="30">
        <f>A9+1</f>
        <v>6</v>
      </c>
      <c r="B10" s="16" t="s">
        <v>17</v>
      </c>
      <c r="C10" s="21">
        <v>34</v>
      </c>
      <c r="D10" s="17" t="s">
        <v>6</v>
      </c>
      <c r="E10" s="22">
        <v>0</v>
      </c>
      <c r="F10" s="22">
        <v>0</v>
      </c>
      <c r="G10" s="22">
        <v>0</v>
      </c>
      <c r="H10" s="27">
        <v>23</v>
      </c>
      <c r="I10" s="27">
        <v>23</v>
      </c>
      <c r="J10" s="27">
        <v>21</v>
      </c>
      <c r="K10" s="24"/>
      <c r="L10" s="24"/>
      <c r="M10" s="24"/>
      <c r="N10" s="11"/>
      <c r="O10" s="11"/>
      <c r="P10" s="11"/>
      <c r="Q10" s="24"/>
      <c r="R10" s="24"/>
      <c r="S10" s="24"/>
      <c r="T10" s="11"/>
      <c r="U10" s="11"/>
      <c r="V10" s="11"/>
      <c r="W10" s="23">
        <f>SUM(E10:V10)</f>
        <v>67</v>
      </c>
      <c r="X10" s="12">
        <f>MIN(E10:V10,1)</f>
        <v>0</v>
      </c>
      <c r="Y10" s="12">
        <f>SMALL(E10:V10,2)</f>
        <v>0</v>
      </c>
      <c r="Z10" s="23">
        <f>W10-X10-Y10</f>
        <v>67</v>
      </c>
    </row>
    <row r="11" spans="1:26" s="6" customFormat="1" ht="17.100000000000001" customHeight="1" x14ac:dyDescent="0.2">
      <c r="A11" s="30">
        <f>A10+1</f>
        <v>7</v>
      </c>
      <c r="B11" s="16" t="s">
        <v>18</v>
      </c>
      <c r="C11" s="21" t="s">
        <v>19</v>
      </c>
      <c r="D11" s="17" t="s">
        <v>6</v>
      </c>
      <c r="E11" s="22">
        <v>0</v>
      </c>
      <c r="F11" s="22">
        <v>0</v>
      </c>
      <c r="G11" s="22">
        <v>0</v>
      </c>
      <c r="H11" s="27">
        <v>17</v>
      </c>
      <c r="I11" s="27">
        <v>19</v>
      </c>
      <c r="J11" s="27">
        <v>19</v>
      </c>
      <c r="K11" s="24"/>
      <c r="L11" s="24"/>
      <c r="M11" s="24"/>
      <c r="N11" s="11"/>
      <c r="O11" s="11"/>
      <c r="P11" s="11"/>
      <c r="Q11" s="24"/>
      <c r="R11" s="24"/>
      <c r="S11" s="24"/>
      <c r="T11" s="11"/>
      <c r="U11" s="11"/>
      <c r="V11" s="11"/>
      <c r="W11" s="23">
        <f>SUM(E11:V11)</f>
        <v>55</v>
      </c>
      <c r="X11" s="12">
        <f>MIN(E11:V11,1)</f>
        <v>0</v>
      </c>
      <c r="Y11" s="12">
        <f>SMALL(E11:V11,2)</f>
        <v>0</v>
      </c>
      <c r="Z11" s="23">
        <f>W11-X11-Y11</f>
        <v>55</v>
      </c>
    </row>
    <row r="12" spans="1:26" s="6" customFormat="1" ht="17.100000000000001" customHeight="1" x14ac:dyDescent="0.2">
      <c r="A12" s="30">
        <f>A11+1</f>
        <v>8</v>
      </c>
      <c r="B12" s="16" t="s">
        <v>10</v>
      </c>
      <c r="C12" s="21">
        <v>4</v>
      </c>
      <c r="D12" s="17" t="s">
        <v>7</v>
      </c>
      <c r="E12" s="22">
        <v>26</v>
      </c>
      <c r="F12" s="22">
        <v>21</v>
      </c>
      <c r="G12" s="22">
        <v>0</v>
      </c>
      <c r="H12" s="28">
        <v>0</v>
      </c>
      <c r="I12" s="28">
        <v>0</v>
      </c>
      <c r="J12" s="28">
        <v>0</v>
      </c>
      <c r="K12" s="24"/>
      <c r="L12" s="24"/>
      <c r="M12" s="24"/>
      <c r="N12" s="11"/>
      <c r="O12" s="11"/>
      <c r="P12" s="11"/>
      <c r="Q12" s="24"/>
      <c r="R12" s="24"/>
      <c r="S12" s="24"/>
      <c r="T12" s="11"/>
      <c r="U12" s="11"/>
      <c r="V12" s="11"/>
      <c r="W12" s="23">
        <f>SUM(E12:V12)</f>
        <v>47</v>
      </c>
      <c r="X12" s="12">
        <f>MIN(E12:V12,1)</f>
        <v>0</v>
      </c>
      <c r="Y12" s="12">
        <f>SMALL(E12:V12,2)</f>
        <v>0</v>
      </c>
      <c r="Z12" s="23">
        <f>W12-X12-Y12</f>
        <v>47</v>
      </c>
    </row>
    <row r="13" spans="1:26" s="6" customFormat="1" ht="17.100000000000001" customHeight="1" x14ac:dyDescent="0.2">
      <c r="A13" s="30">
        <f>A12+1</f>
        <v>9</v>
      </c>
      <c r="B13" s="16" t="s">
        <v>11</v>
      </c>
      <c r="C13" s="21">
        <v>23</v>
      </c>
      <c r="D13" s="21" t="s">
        <v>6</v>
      </c>
      <c r="E13" s="22">
        <v>21</v>
      </c>
      <c r="F13" s="22">
        <v>23</v>
      </c>
      <c r="G13" s="22">
        <v>0</v>
      </c>
      <c r="H13" s="28">
        <v>0</v>
      </c>
      <c r="I13" s="28">
        <v>0</v>
      </c>
      <c r="J13" s="28">
        <v>0</v>
      </c>
      <c r="K13" s="24"/>
      <c r="L13" s="24"/>
      <c r="M13" s="24"/>
      <c r="N13" s="11"/>
      <c r="O13" s="11"/>
      <c r="P13" s="11"/>
      <c r="Q13" s="24"/>
      <c r="R13" s="24"/>
      <c r="S13" s="24"/>
      <c r="T13" s="11"/>
      <c r="U13" s="11"/>
      <c r="V13" s="11"/>
      <c r="W13" s="23">
        <f>SUM(E13:V13)</f>
        <v>44</v>
      </c>
      <c r="X13" s="12">
        <f>MIN(E13:V13,1)</f>
        <v>0</v>
      </c>
      <c r="Y13" s="12">
        <f>SMALL(E13:V13,2)</f>
        <v>0</v>
      </c>
      <c r="Z13" s="23">
        <f>W13-X13-Y13</f>
        <v>44</v>
      </c>
    </row>
  </sheetData>
  <autoFilter ref="A4:Z8" xr:uid="{00000000-0009-0000-0000-000000000000}">
    <sortState ref="A5:Z13">
      <sortCondition descending="1" ref="Z4:Z8"/>
    </sortState>
  </autoFilter>
  <mergeCells count="2">
    <mergeCell ref="A1:Z2"/>
    <mergeCell ref="A3:B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C-Point Racewear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Reinders</dc:creator>
  <cp:lastModifiedBy>Casper</cp:lastModifiedBy>
  <cp:lastPrinted>2013-12-14T11:08:02Z</cp:lastPrinted>
  <dcterms:created xsi:type="dcterms:W3CDTF">2004-01-21T13:02:13Z</dcterms:created>
  <dcterms:modified xsi:type="dcterms:W3CDTF">2019-04-08T14:29:20Z</dcterms:modified>
</cp:coreProperties>
</file>